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芝中\11-一般教員\校務共有\01.校長\"/>
    </mc:Choice>
  </mc:AlternateContent>
  <bookViews>
    <workbookView xWindow="0" yWindow="0" windowWidth="20490" windowHeight="700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H8" i="1"/>
  <c r="C9" i="1" s="1"/>
  <c r="H10" i="1"/>
  <c r="C11" i="1" s="1"/>
  <c r="H12" i="1"/>
  <c r="D13" i="1" s="1"/>
  <c r="H14" i="1"/>
  <c r="C15" i="1" s="1"/>
  <c r="H16" i="1"/>
  <c r="C17" i="1" s="1"/>
  <c r="H18" i="1"/>
  <c r="C19" i="1" s="1"/>
  <c r="H20" i="1"/>
  <c r="D21" i="1" s="1"/>
  <c r="H22" i="1"/>
  <c r="D23" i="1" s="1"/>
  <c r="H24" i="1"/>
  <c r="C25" i="1" s="1"/>
  <c r="H26" i="1"/>
  <c r="C27" i="1" s="1"/>
  <c r="H28" i="1"/>
  <c r="D29" i="1" s="1"/>
  <c r="H6" i="1"/>
  <c r="D7" i="1" s="1"/>
  <c r="H5" i="1"/>
  <c r="G5" i="1"/>
  <c r="F5" i="1"/>
  <c r="E5" i="1"/>
  <c r="D5" i="1"/>
  <c r="C5" i="1"/>
  <c r="H4" i="1"/>
  <c r="G29" i="1" l="1"/>
  <c r="G23" i="1"/>
  <c r="E23" i="1"/>
  <c r="F23" i="1"/>
  <c r="C23" i="1"/>
  <c r="F21" i="1"/>
  <c r="C21" i="1"/>
  <c r="F17" i="1"/>
  <c r="E17" i="1"/>
  <c r="G17" i="1"/>
  <c r="G13" i="1"/>
  <c r="C13" i="1"/>
  <c r="F11" i="1"/>
  <c r="C29" i="1"/>
  <c r="E25" i="1"/>
  <c r="D25" i="1"/>
  <c r="G25" i="1"/>
  <c r="F25" i="1"/>
  <c r="G21" i="1"/>
  <c r="D17" i="1"/>
  <c r="F15" i="1"/>
  <c r="E15" i="1"/>
  <c r="D15" i="1"/>
  <c r="G15" i="1"/>
  <c r="F13" i="1"/>
  <c r="E9" i="1"/>
  <c r="D9" i="1"/>
  <c r="F9" i="1"/>
  <c r="C7" i="1"/>
  <c r="F7" i="1"/>
  <c r="E7" i="1"/>
  <c r="F27" i="1"/>
  <c r="F19" i="1"/>
  <c r="E27" i="1"/>
  <c r="E19" i="1"/>
  <c r="E11" i="1"/>
  <c r="F29" i="1"/>
  <c r="E29" i="1"/>
  <c r="H29" i="1" s="1"/>
  <c r="D27" i="1"/>
  <c r="E21" i="1"/>
  <c r="D19" i="1"/>
  <c r="E13" i="1"/>
  <c r="H13" i="1" s="1"/>
  <c r="D11" i="1"/>
  <c r="G9" i="1"/>
  <c r="G27" i="1"/>
  <c r="G19" i="1"/>
  <c r="G11" i="1"/>
  <c r="H27" i="1" l="1"/>
  <c r="H25" i="1"/>
  <c r="H23" i="1"/>
  <c r="H21" i="1"/>
  <c r="H19" i="1"/>
  <c r="H17" i="1"/>
  <c r="H15" i="1"/>
  <c r="H11" i="1"/>
  <c r="H9" i="1"/>
  <c r="H7" i="1"/>
</calcChain>
</file>

<file path=xl/sharedStrings.xml><?xml version="1.0" encoding="utf-8"?>
<sst xmlns="http://schemas.openxmlformats.org/spreadsheetml/2006/main" count="55" uniqueCount="31">
  <si>
    <t>（１）学校全般</t>
  </si>
  <si>
    <t>①生徒は学校に行くのを楽しみにしていますか。</t>
    <phoneticPr fontId="1"/>
  </si>
  <si>
    <t>Ａ</t>
    <phoneticPr fontId="1"/>
  </si>
  <si>
    <t>Ｂ</t>
    <phoneticPr fontId="1"/>
  </si>
  <si>
    <t>Ｃ</t>
    <phoneticPr fontId="1"/>
  </si>
  <si>
    <t>Ｄ</t>
    <phoneticPr fontId="1"/>
  </si>
  <si>
    <t>Ｅ</t>
    <phoneticPr fontId="1"/>
  </si>
  <si>
    <t>質問内容</t>
    <rPh sb="0" eb="2">
      <t>シツモン</t>
    </rPh>
    <rPh sb="2" eb="4">
      <t>ナイヨウ</t>
    </rPh>
    <phoneticPr fontId="1"/>
  </si>
  <si>
    <t>Aはい、 Bどちらかといえばはい、 Cどちらかといえばいいえ、 Dいいえ、 Eわからない</t>
    <phoneticPr fontId="1"/>
  </si>
  <si>
    <t>合計</t>
    <rPh sb="0" eb="2">
      <t>ゴウケイ</t>
    </rPh>
    <phoneticPr fontId="1"/>
  </si>
  <si>
    <t>人</t>
    <rPh sb="0" eb="1">
      <t>ヒト</t>
    </rPh>
    <phoneticPr fontId="1"/>
  </si>
  <si>
    <t>％</t>
    <phoneticPr fontId="1"/>
  </si>
  <si>
    <t>②次の3つの学校教育目標達成に向けて学校全体で取り組めていると感じますか。</t>
    <phoneticPr fontId="1"/>
  </si>
  <si>
    <t>（２）学習・生活</t>
  </si>
  <si>
    <t>①生徒は学習ルールを守って意欲的に授業に取り組んでいると思いますか。</t>
    <phoneticPr fontId="1"/>
  </si>
  <si>
    <t>②生徒は基礎的な学習の力が身に付いていると思いますか。</t>
    <phoneticPr fontId="1"/>
  </si>
  <si>
    <t>④生徒は挨拶や返事をきちんとすることができていると思いますか。</t>
    <phoneticPr fontId="1"/>
  </si>
  <si>
    <t>③生徒は体育的な活動に意欲的に取り組んでいると思いますか。</t>
    <phoneticPr fontId="1"/>
  </si>
  <si>
    <t>⑤生徒には思いやりの心が育っていると思いますか。</t>
    <phoneticPr fontId="1"/>
  </si>
  <si>
    <t>⑥生徒は意欲的に部活動に励んでいると思いますか。</t>
    <phoneticPr fontId="1"/>
  </si>
  <si>
    <t>⑦先生は授業等の指導で工夫する努力をしていると感じますか。</t>
    <phoneticPr fontId="1"/>
  </si>
  <si>
    <t>（３）安全・環境</t>
  </si>
  <si>
    <t>①学校は学習環境を整えて、生徒に安全な生活が送れるよう努力していると思いますか。</t>
    <phoneticPr fontId="1"/>
  </si>
  <si>
    <t>②生徒は、清掃活動等の環境の美化に努めていると感じますか。</t>
  </si>
  <si>
    <t>（４）開かれた学校</t>
  </si>
  <si>
    <t>①学校は、ホームページ、学校だより、学年だより、学級だより等により学校の様子を伝えたり、教育活動を保護者や地域に適切に公開していると思いますか。</t>
    <phoneticPr fontId="1"/>
  </si>
  <si>
    <t>②学校は、生徒・保護者・地域からの問い合わせや相談に誠実に対応していると感じますか。</t>
    <phoneticPr fontId="1"/>
  </si>
  <si>
    <t>R３　学校評価　保護者アンケート　結果</t>
    <rPh sb="17" eb="19">
      <t>ケッカ</t>
    </rPh>
    <phoneticPr fontId="1"/>
  </si>
  <si>
    <t>メール配信者数399人　回答者数202人(50.6％)　未回答者数197人(49.4％)</t>
    <rPh sb="3" eb="5">
      <t>ハイシン</t>
    </rPh>
    <rPh sb="5" eb="6">
      <t>シャ</t>
    </rPh>
    <rPh sb="6" eb="7">
      <t>スウ</t>
    </rPh>
    <rPh sb="10" eb="11">
      <t>ニン</t>
    </rPh>
    <rPh sb="12" eb="15">
      <t>カイトウシャ</t>
    </rPh>
    <rPh sb="15" eb="16">
      <t>スウ</t>
    </rPh>
    <rPh sb="19" eb="20">
      <t>ニン</t>
    </rPh>
    <rPh sb="28" eb="31">
      <t>ミカイトウ</t>
    </rPh>
    <rPh sb="31" eb="32">
      <t>シャ</t>
    </rPh>
    <rPh sb="32" eb="33">
      <t>スウ</t>
    </rPh>
    <rPh sb="36" eb="37">
      <t>ニン</t>
    </rPh>
    <phoneticPr fontId="1"/>
  </si>
  <si>
    <t>種別</t>
    <rPh sb="0" eb="2">
      <t>シュベツ</t>
    </rPh>
    <phoneticPr fontId="1"/>
  </si>
  <si>
    <t>単位</t>
    <rPh sb="0" eb="2">
      <t>タンイ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</si>
</sst>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dotted">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lignment vertical="center"/>
    </xf>
    <xf numFmtId="176" fontId="2" fillId="0" borderId="0" xfId="0" applyNumberFormat="1" applyFont="1" applyAlignment="1">
      <alignment horizontal="center" vertical="center"/>
    </xf>
    <xf numFmtId="177" fontId="3" fillId="0" borderId="0" xfId="0" applyNumberFormat="1" applyFont="1" applyAlignment="1">
      <alignment horizontal="center" vertical="center"/>
    </xf>
    <xf numFmtId="177"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7" xfId="0" applyFont="1" applyBorder="1" applyAlignment="1">
      <alignment horizontal="center" vertical="center"/>
    </xf>
    <xf numFmtId="177" fontId="3"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2" fillId="0" borderId="18" xfId="0" applyNumberFormat="1" applyFont="1" applyBorder="1" applyAlignment="1">
      <alignment horizontal="center" vertical="center"/>
    </xf>
    <xf numFmtId="0" fontId="3" fillId="0" borderId="8" xfId="0" applyFont="1" applyBorder="1" applyAlignment="1">
      <alignment horizontal="justify" vertical="center" shrinkToFit="1"/>
    </xf>
    <xf numFmtId="0" fontId="0" fillId="0" borderId="12" xfId="0" applyBorder="1" applyAlignment="1">
      <alignment vertical="center" shrinkToFit="1"/>
    </xf>
    <xf numFmtId="0" fontId="0" fillId="0" borderId="15" xfId="0" applyBorder="1" applyAlignment="1">
      <alignment vertical="center" shrinkToFit="1"/>
    </xf>
    <xf numFmtId="0" fontId="0" fillId="0" borderId="12" xfId="0" applyBorder="1" applyAlignment="1">
      <alignment vertical="center"/>
    </xf>
    <xf numFmtId="0" fontId="0" fillId="0" borderId="15" xfId="0" applyBorder="1" applyAlignment="1">
      <alignment vertical="center"/>
    </xf>
    <xf numFmtId="0" fontId="3" fillId="0" borderId="9" xfId="0" applyFont="1" applyBorder="1" applyAlignment="1">
      <alignment vertical="center" wrapText="1"/>
    </xf>
    <xf numFmtId="0" fontId="0" fillId="0" borderId="2" xfId="0" applyBorder="1" applyAlignment="1">
      <alignment vertical="center" wrapText="1"/>
    </xf>
    <xf numFmtId="0" fontId="3" fillId="0" borderId="1" xfId="0" applyFont="1" applyBorder="1" applyAlignment="1">
      <alignment horizontal="justify" vertical="center"/>
    </xf>
    <xf numFmtId="0" fontId="0" fillId="0" borderId="16" xfId="0" applyBorder="1" applyAlignment="1">
      <alignment vertical="center"/>
    </xf>
    <xf numFmtId="0" fontId="3" fillId="0" borderId="1" xfId="0" applyFont="1" applyBorder="1" applyAlignment="1">
      <alignment vertical="center" wrapText="1" shrinkToFit="1"/>
    </xf>
    <xf numFmtId="0" fontId="0" fillId="0" borderId="16" xfId="0" applyBorder="1" applyAlignment="1">
      <alignment vertical="center" wrapText="1"/>
    </xf>
    <xf numFmtId="0" fontId="3" fillId="0" borderId="1" xfId="0" applyFont="1" applyBorder="1" applyAlignment="1">
      <alignment vertical="center" wrapText="1"/>
    </xf>
    <xf numFmtId="0" fontId="3" fillId="0" borderId="0" xfId="0" applyFont="1" applyAlignment="1">
      <alignment vertical="center" shrinkToFit="1"/>
    </xf>
    <xf numFmtId="0" fontId="2" fillId="0" borderId="0" xfId="0" applyFont="1" applyAlignment="1">
      <alignment vertical="center" shrinkToFit="1"/>
    </xf>
    <xf numFmtId="0" fontId="4" fillId="0" borderId="0" xfId="0" applyFont="1" applyAlignment="1">
      <alignment vertical="center" wrapText="1"/>
    </xf>
    <xf numFmtId="0" fontId="3" fillId="0" borderId="0" xfId="0" applyFont="1" applyAlignment="1">
      <alignment horizontal="center" vertical="center" shrinkToFit="1"/>
    </xf>
    <xf numFmtId="0" fontId="2" fillId="0" borderId="0" xfId="0" applyFont="1" applyAlignment="1">
      <alignment horizontal="center" vertical="center" shrinkToFit="1"/>
    </xf>
    <xf numFmtId="0" fontId="3" fillId="0" borderId="8"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topLeftCell="A7" workbookViewId="0">
      <selection activeCell="B22" sqref="B22:B23"/>
    </sheetView>
  </sheetViews>
  <sheetFormatPr defaultRowHeight="18.75" x14ac:dyDescent="0.4"/>
  <cols>
    <col min="1" max="1" width="14.25" style="2" customWidth="1"/>
    <col min="2" max="2" width="43.5" style="2" customWidth="1"/>
    <col min="3" max="8" width="9" style="3"/>
    <col min="9" max="9" width="9" style="1"/>
  </cols>
  <sheetData>
    <row r="1" spans="1:9" x14ac:dyDescent="0.4">
      <c r="A1" s="31" t="s">
        <v>27</v>
      </c>
      <c r="B1" s="31"/>
    </row>
    <row r="2" spans="1:9" ht="19.5" thickBot="1" x14ac:dyDescent="0.45">
      <c r="A2" s="32" t="s">
        <v>28</v>
      </c>
      <c r="B2" s="33"/>
      <c r="C2" s="29" t="s">
        <v>8</v>
      </c>
      <c r="D2" s="30"/>
      <c r="E2" s="30"/>
      <c r="F2" s="30"/>
      <c r="G2" s="30"/>
      <c r="H2" s="30"/>
    </row>
    <row r="3" spans="1:9" ht="19.5" thickBot="1" x14ac:dyDescent="0.45">
      <c r="A3" s="8" t="s">
        <v>29</v>
      </c>
      <c r="B3" s="9" t="s">
        <v>7</v>
      </c>
      <c r="C3" s="9" t="s">
        <v>2</v>
      </c>
      <c r="D3" s="9" t="s">
        <v>3</v>
      </c>
      <c r="E3" s="9" t="s">
        <v>4</v>
      </c>
      <c r="F3" s="9" t="s">
        <v>5</v>
      </c>
      <c r="G3" s="9" t="s">
        <v>6</v>
      </c>
      <c r="H3" s="9" t="s">
        <v>9</v>
      </c>
      <c r="I3" s="10" t="s">
        <v>30</v>
      </c>
    </row>
    <row r="4" spans="1:9" x14ac:dyDescent="0.4">
      <c r="A4" s="34" t="s">
        <v>0</v>
      </c>
      <c r="B4" s="22" t="s">
        <v>1</v>
      </c>
      <c r="C4" s="11">
        <v>81</v>
      </c>
      <c r="D4" s="11">
        <v>90</v>
      </c>
      <c r="E4" s="11">
        <v>16</v>
      </c>
      <c r="F4" s="11">
        <v>6</v>
      </c>
      <c r="G4" s="11">
        <v>9</v>
      </c>
      <c r="H4" s="11">
        <f>SUM(C4:G4)</f>
        <v>202</v>
      </c>
      <c r="I4" s="12" t="s">
        <v>10</v>
      </c>
    </row>
    <row r="5" spans="1:9" x14ac:dyDescent="0.4">
      <c r="A5" s="18"/>
      <c r="B5" s="23"/>
      <c r="C5" s="7">
        <f>C4/H4*100</f>
        <v>40.099009900990104</v>
      </c>
      <c r="D5" s="7">
        <f>D4/H4*100</f>
        <v>44.554455445544555</v>
      </c>
      <c r="E5" s="7">
        <f>E4/H4*100</f>
        <v>7.9207920792079207</v>
      </c>
      <c r="F5" s="7">
        <f>F4/H4*100</f>
        <v>2.9702970297029703</v>
      </c>
      <c r="G5" s="7">
        <f>G4/H4*100</f>
        <v>4.455445544554455</v>
      </c>
      <c r="H5" s="7">
        <f>SUM(C5:G5)</f>
        <v>100.00000000000001</v>
      </c>
      <c r="I5" s="13" t="s">
        <v>11</v>
      </c>
    </row>
    <row r="6" spans="1:9" x14ac:dyDescent="0.4">
      <c r="A6" s="18"/>
      <c r="B6" s="28" t="s">
        <v>12</v>
      </c>
      <c r="C6" s="6">
        <v>59</v>
      </c>
      <c r="D6" s="6">
        <v>98</v>
      </c>
      <c r="E6" s="6">
        <v>11</v>
      </c>
      <c r="F6" s="6">
        <v>5</v>
      </c>
      <c r="G6" s="6">
        <v>29</v>
      </c>
      <c r="H6" s="6">
        <f>SUM(C6:G6)</f>
        <v>202</v>
      </c>
      <c r="I6" s="14" t="s">
        <v>10</v>
      </c>
    </row>
    <row r="7" spans="1:9" ht="19.5" thickBot="1" x14ac:dyDescent="0.45">
      <c r="A7" s="19"/>
      <c r="B7" s="27"/>
      <c r="C7" s="15">
        <f>C6/H6*100</f>
        <v>29.207920792079207</v>
      </c>
      <c r="D7" s="15">
        <f>D6/H6*100</f>
        <v>48.514851485148512</v>
      </c>
      <c r="E7" s="15">
        <f>E6/H6*100</f>
        <v>5.4455445544554459</v>
      </c>
      <c r="F7" s="15">
        <f>F6/H6*100</f>
        <v>2.4752475247524752</v>
      </c>
      <c r="G7" s="15">
        <f>G6/H6*100</f>
        <v>14.356435643564355</v>
      </c>
      <c r="H7" s="15">
        <f>SUM(C7:G7)</f>
        <v>100</v>
      </c>
      <c r="I7" s="16" t="s">
        <v>11</v>
      </c>
    </row>
    <row r="8" spans="1:9" x14ac:dyDescent="0.4">
      <c r="A8" s="17" t="s">
        <v>13</v>
      </c>
      <c r="B8" s="22" t="s">
        <v>14</v>
      </c>
      <c r="C8" s="11">
        <v>63</v>
      </c>
      <c r="D8" s="11">
        <v>100</v>
      </c>
      <c r="E8" s="11">
        <v>25</v>
      </c>
      <c r="F8" s="11">
        <v>6</v>
      </c>
      <c r="G8" s="11">
        <v>8</v>
      </c>
      <c r="H8" s="11">
        <f t="shared" ref="H8:H29" si="0">SUM(C8:G8)</f>
        <v>202</v>
      </c>
      <c r="I8" s="12" t="s">
        <v>10</v>
      </c>
    </row>
    <row r="9" spans="1:9" x14ac:dyDescent="0.4">
      <c r="A9" s="18"/>
      <c r="B9" s="23"/>
      <c r="C9" s="7">
        <f t="shared" ref="C9" si="1">C8/H8*100</f>
        <v>31.188118811881189</v>
      </c>
      <c r="D9" s="7">
        <f t="shared" ref="D9" si="2">D8/H8*100</f>
        <v>49.504950495049506</v>
      </c>
      <c r="E9" s="7">
        <f t="shared" ref="E9" si="3">E8/H8*100</f>
        <v>12.376237623762377</v>
      </c>
      <c r="F9" s="7">
        <f t="shared" ref="F9" si="4">F8/H8*100</f>
        <v>2.9702970297029703</v>
      </c>
      <c r="G9" s="7">
        <f t="shared" ref="G9" si="5">G8/H8*100</f>
        <v>3.9603960396039604</v>
      </c>
      <c r="H9" s="7">
        <f t="shared" si="0"/>
        <v>100.00000000000001</v>
      </c>
      <c r="I9" s="13" t="s">
        <v>11</v>
      </c>
    </row>
    <row r="10" spans="1:9" x14ac:dyDescent="0.4">
      <c r="A10" s="18"/>
      <c r="B10" s="28" t="s">
        <v>15</v>
      </c>
      <c r="C10" s="6">
        <v>46</v>
      </c>
      <c r="D10" s="6">
        <v>81</v>
      </c>
      <c r="E10" s="6">
        <v>44</v>
      </c>
      <c r="F10" s="6">
        <v>21</v>
      </c>
      <c r="G10" s="6">
        <v>10</v>
      </c>
      <c r="H10" s="6">
        <f t="shared" si="0"/>
        <v>202</v>
      </c>
      <c r="I10" s="14" t="s">
        <v>10</v>
      </c>
    </row>
    <row r="11" spans="1:9" x14ac:dyDescent="0.4">
      <c r="A11" s="18"/>
      <c r="B11" s="23"/>
      <c r="C11" s="7">
        <f t="shared" ref="C11" si="6">C10/H10*100</f>
        <v>22.772277227722775</v>
      </c>
      <c r="D11" s="7">
        <f t="shared" ref="D11" si="7">D10/H10*100</f>
        <v>40.099009900990104</v>
      </c>
      <c r="E11" s="7">
        <f t="shared" ref="E11" si="8">E10/H10*100</f>
        <v>21.782178217821784</v>
      </c>
      <c r="F11" s="7">
        <f t="shared" ref="F11" si="9">F10/H10*100</f>
        <v>10.396039603960396</v>
      </c>
      <c r="G11" s="7">
        <f t="shared" ref="G11" si="10">G10/H10*100</f>
        <v>4.9504950495049505</v>
      </c>
      <c r="H11" s="7">
        <f t="shared" si="0"/>
        <v>100</v>
      </c>
      <c r="I11" s="13" t="s">
        <v>11</v>
      </c>
    </row>
    <row r="12" spans="1:9" x14ac:dyDescent="0.4">
      <c r="A12" s="18"/>
      <c r="B12" s="28" t="s">
        <v>17</v>
      </c>
      <c r="C12" s="6">
        <v>100</v>
      </c>
      <c r="D12" s="6">
        <v>67</v>
      </c>
      <c r="E12" s="6">
        <v>22</v>
      </c>
      <c r="F12" s="6">
        <v>7</v>
      </c>
      <c r="G12" s="6">
        <v>6</v>
      </c>
      <c r="H12" s="6">
        <f t="shared" si="0"/>
        <v>202</v>
      </c>
      <c r="I12" s="14" t="s">
        <v>10</v>
      </c>
    </row>
    <row r="13" spans="1:9" x14ac:dyDescent="0.4">
      <c r="A13" s="18"/>
      <c r="B13" s="23"/>
      <c r="C13" s="7">
        <f t="shared" ref="C13" si="11">C12/H12*100</f>
        <v>49.504950495049506</v>
      </c>
      <c r="D13" s="7">
        <f t="shared" ref="D13" si="12">D12/H12*100</f>
        <v>33.168316831683171</v>
      </c>
      <c r="E13" s="7">
        <f t="shared" ref="E13" si="13">E12/H12*100</f>
        <v>10.891089108910892</v>
      </c>
      <c r="F13" s="7">
        <f t="shared" ref="F13" si="14">F12/H12*100</f>
        <v>3.4653465346534658</v>
      </c>
      <c r="G13" s="7">
        <f t="shared" ref="G13" si="15">G12/H12*100</f>
        <v>2.9702970297029703</v>
      </c>
      <c r="H13" s="7">
        <f t="shared" si="0"/>
        <v>100.00000000000001</v>
      </c>
      <c r="I13" s="13" t="s">
        <v>11</v>
      </c>
    </row>
    <row r="14" spans="1:9" x14ac:dyDescent="0.4">
      <c r="A14" s="18"/>
      <c r="B14" s="28" t="s">
        <v>16</v>
      </c>
      <c r="C14" s="6">
        <v>96</v>
      </c>
      <c r="D14" s="6">
        <v>83</v>
      </c>
      <c r="E14" s="6">
        <v>11</v>
      </c>
      <c r="F14" s="6">
        <v>5</v>
      </c>
      <c r="G14" s="6">
        <v>7</v>
      </c>
      <c r="H14" s="6">
        <f t="shared" si="0"/>
        <v>202</v>
      </c>
      <c r="I14" s="14" t="s">
        <v>10</v>
      </c>
    </row>
    <row r="15" spans="1:9" x14ac:dyDescent="0.4">
      <c r="A15" s="18"/>
      <c r="B15" s="23"/>
      <c r="C15" s="7">
        <f t="shared" ref="C15" si="16">C14/H14*100</f>
        <v>47.524752475247524</v>
      </c>
      <c r="D15" s="7">
        <f t="shared" ref="D15" si="17">D14/H14*100</f>
        <v>41.089108910891085</v>
      </c>
      <c r="E15" s="7">
        <f t="shared" ref="E15" si="18">E14/H14*100</f>
        <v>5.4455445544554459</v>
      </c>
      <c r="F15" s="7">
        <f t="shared" ref="F15" si="19">F14/H14*100</f>
        <v>2.4752475247524752</v>
      </c>
      <c r="G15" s="7">
        <f t="shared" ref="G15" si="20">G14/H14*100</f>
        <v>3.4653465346534658</v>
      </c>
      <c r="H15" s="7">
        <f t="shared" si="0"/>
        <v>100</v>
      </c>
      <c r="I15" s="13" t="s">
        <v>11</v>
      </c>
    </row>
    <row r="16" spans="1:9" x14ac:dyDescent="0.4">
      <c r="A16" s="18"/>
      <c r="B16" s="28" t="s">
        <v>18</v>
      </c>
      <c r="C16" s="6">
        <v>101</v>
      </c>
      <c r="D16" s="6">
        <v>82</v>
      </c>
      <c r="E16" s="6">
        <v>7</v>
      </c>
      <c r="F16" s="6">
        <v>3</v>
      </c>
      <c r="G16" s="6">
        <v>9</v>
      </c>
      <c r="H16" s="6">
        <f t="shared" si="0"/>
        <v>202</v>
      </c>
      <c r="I16" s="14" t="s">
        <v>10</v>
      </c>
    </row>
    <row r="17" spans="1:9" x14ac:dyDescent="0.4">
      <c r="A17" s="18"/>
      <c r="B17" s="23"/>
      <c r="C17" s="7">
        <f t="shared" ref="C17" si="21">C16/H16*100</f>
        <v>50</v>
      </c>
      <c r="D17" s="7">
        <f t="shared" ref="D17" si="22">D16/H16*100</f>
        <v>40.594059405940598</v>
      </c>
      <c r="E17" s="7">
        <f t="shared" ref="E17" si="23">E16/H16*100</f>
        <v>3.4653465346534658</v>
      </c>
      <c r="F17" s="7">
        <f t="shared" ref="F17" si="24">F16/H16*100</f>
        <v>1.4851485148514851</v>
      </c>
      <c r="G17" s="7">
        <f t="shared" ref="G17" si="25">G16/H16*100</f>
        <v>4.455445544554455</v>
      </c>
      <c r="H17" s="7">
        <f t="shared" si="0"/>
        <v>100</v>
      </c>
      <c r="I17" s="13" t="s">
        <v>11</v>
      </c>
    </row>
    <row r="18" spans="1:9" x14ac:dyDescent="0.4">
      <c r="A18" s="18"/>
      <c r="B18" s="28" t="s">
        <v>19</v>
      </c>
      <c r="C18" s="6">
        <v>117</v>
      </c>
      <c r="D18" s="6">
        <v>53</v>
      </c>
      <c r="E18" s="6">
        <v>10</v>
      </c>
      <c r="F18" s="6">
        <v>11</v>
      </c>
      <c r="G18" s="6">
        <v>11</v>
      </c>
      <c r="H18" s="6">
        <f t="shared" si="0"/>
        <v>202</v>
      </c>
      <c r="I18" s="14" t="s">
        <v>10</v>
      </c>
    </row>
    <row r="19" spans="1:9" x14ac:dyDescent="0.4">
      <c r="A19" s="18"/>
      <c r="B19" s="23"/>
      <c r="C19" s="7">
        <f t="shared" ref="C19" si="26">C18/H18*100</f>
        <v>57.920792079207914</v>
      </c>
      <c r="D19" s="7">
        <f t="shared" ref="D19" si="27">D18/H18*100</f>
        <v>26.237623762376238</v>
      </c>
      <c r="E19" s="7">
        <f t="shared" ref="E19" si="28">E18/H18*100</f>
        <v>4.9504950495049505</v>
      </c>
      <c r="F19" s="7">
        <f t="shared" ref="F19" si="29">F18/H18*100</f>
        <v>5.4455445544554459</v>
      </c>
      <c r="G19" s="7">
        <f t="shared" ref="G19" si="30">G18/H18*100</f>
        <v>5.4455445544554459</v>
      </c>
      <c r="H19" s="7">
        <f t="shared" si="0"/>
        <v>100</v>
      </c>
      <c r="I19" s="13" t="s">
        <v>11</v>
      </c>
    </row>
    <row r="20" spans="1:9" x14ac:dyDescent="0.4">
      <c r="A20" s="18"/>
      <c r="B20" s="28" t="s">
        <v>20</v>
      </c>
      <c r="C20" s="6">
        <v>71</v>
      </c>
      <c r="D20" s="6">
        <v>70</v>
      </c>
      <c r="E20" s="6">
        <v>17</v>
      </c>
      <c r="F20" s="6">
        <v>9</v>
      </c>
      <c r="G20" s="6">
        <v>35</v>
      </c>
      <c r="H20" s="6">
        <f t="shared" si="0"/>
        <v>202</v>
      </c>
      <c r="I20" s="14" t="s">
        <v>10</v>
      </c>
    </row>
    <row r="21" spans="1:9" ht="19.5" thickBot="1" x14ac:dyDescent="0.45">
      <c r="A21" s="19"/>
      <c r="B21" s="27"/>
      <c r="C21" s="15">
        <f t="shared" ref="C21" si="31">C20/H20*100</f>
        <v>35.148514851485146</v>
      </c>
      <c r="D21" s="15">
        <f t="shared" ref="D21" si="32">D20/H20*100</f>
        <v>34.653465346534652</v>
      </c>
      <c r="E21" s="15">
        <f t="shared" ref="E21" si="33">E20/H20*100</f>
        <v>8.4158415841584162</v>
      </c>
      <c r="F21" s="15">
        <f t="shared" ref="F21" si="34">F20/H20*100</f>
        <v>4.455445544554455</v>
      </c>
      <c r="G21" s="15">
        <f t="shared" ref="G21" si="35">G20/H20*100</f>
        <v>17.326732673267326</v>
      </c>
      <c r="H21" s="15">
        <f t="shared" si="0"/>
        <v>100</v>
      </c>
      <c r="I21" s="16" t="s">
        <v>11</v>
      </c>
    </row>
    <row r="22" spans="1:9" x14ac:dyDescent="0.4">
      <c r="A22" s="17" t="s">
        <v>21</v>
      </c>
      <c r="B22" s="22" t="s">
        <v>22</v>
      </c>
      <c r="C22" s="11">
        <v>97</v>
      </c>
      <c r="D22" s="11">
        <v>75</v>
      </c>
      <c r="E22" s="11">
        <v>6</v>
      </c>
      <c r="F22" s="11">
        <v>6</v>
      </c>
      <c r="G22" s="11">
        <v>18</v>
      </c>
      <c r="H22" s="11">
        <f t="shared" si="0"/>
        <v>202</v>
      </c>
      <c r="I22" s="12" t="s">
        <v>10</v>
      </c>
    </row>
    <row r="23" spans="1:9" x14ac:dyDescent="0.4">
      <c r="A23" s="18"/>
      <c r="B23" s="23"/>
      <c r="C23" s="7">
        <f t="shared" ref="C23" si="36">C22/H22*100</f>
        <v>48.019801980198018</v>
      </c>
      <c r="D23" s="7">
        <f t="shared" ref="D23" si="37">D22/H22*100</f>
        <v>37.128712871287128</v>
      </c>
      <c r="E23" s="7">
        <f t="shared" ref="E23" si="38">E22/H22*100</f>
        <v>2.9702970297029703</v>
      </c>
      <c r="F23" s="7">
        <f t="shared" ref="F23" si="39">F22/H22*100</f>
        <v>2.9702970297029703</v>
      </c>
      <c r="G23" s="7">
        <f t="shared" ref="G23" si="40">G22/H22*100</f>
        <v>8.9108910891089099</v>
      </c>
      <c r="H23" s="7">
        <f t="shared" si="0"/>
        <v>100.00000000000001</v>
      </c>
      <c r="I23" s="13" t="s">
        <v>11</v>
      </c>
    </row>
    <row r="24" spans="1:9" x14ac:dyDescent="0.4">
      <c r="A24" s="18"/>
      <c r="B24" s="24" t="s">
        <v>23</v>
      </c>
      <c r="C24" s="6">
        <v>88</v>
      </c>
      <c r="D24" s="6">
        <v>73</v>
      </c>
      <c r="E24" s="6">
        <v>7</v>
      </c>
      <c r="F24" s="6">
        <v>6</v>
      </c>
      <c r="G24" s="6">
        <v>28</v>
      </c>
      <c r="H24" s="6">
        <f t="shared" si="0"/>
        <v>202</v>
      </c>
      <c r="I24" s="14" t="s">
        <v>10</v>
      </c>
    </row>
    <row r="25" spans="1:9" ht="19.5" thickBot="1" x14ac:dyDescent="0.45">
      <c r="A25" s="19"/>
      <c r="B25" s="25"/>
      <c r="C25" s="15">
        <f t="shared" ref="C25" si="41">C24/H24*100</f>
        <v>43.564356435643568</v>
      </c>
      <c r="D25" s="15">
        <f t="shared" ref="D25" si="42">D24/H24*100</f>
        <v>36.138613861386141</v>
      </c>
      <c r="E25" s="15">
        <f t="shared" ref="E25" si="43">E24/H24*100</f>
        <v>3.4653465346534658</v>
      </c>
      <c r="F25" s="15">
        <f t="shared" ref="F25" si="44">F24/H24*100</f>
        <v>2.9702970297029703</v>
      </c>
      <c r="G25" s="15">
        <f t="shared" ref="G25" si="45">G24/H24*100</f>
        <v>13.861386138613863</v>
      </c>
      <c r="H25" s="15">
        <f t="shared" si="0"/>
        <v>100.00000000000001</v>
      </c>
      <c r="I25" s="16" t="s">
        <v>11</v>
      </c>
    </row>
    <row r="26" spans="1:9" x14ac:dyDescent="0.4">
      <c r="A26" s="17" t="s">
        <v>24</v>
      </c>
      <c r="B26" s="22" t="s">
        <v>25</v>
      </c>
      <c r="C26" s="11">
        <v>136</v>
      </c>
      <c r="D26" s="11">
        <v>58</v>
      </c>
      <c r="E26" s="11">
        <v>0</v>
      </c>
      <c r="F26" s="11">
        <v>1</v>
      </c>
      <c r="G26" s="11">
        <v>7</v>
      </c>
      <c r="H26" s="11">
        <f t="shared" si="0"/>
        <v>202</v>
      </c>
      <c r="I26" s="12" t="s">
        <v>10</v>
      </c>
    </row>
    <row r="27" spans="1:9" x14ac:dyDescent="0.4">
      <c r="A27" s="20"/>
      <c r="B27" s="23"/>
      <c r="C27" s="7">
        <f t="shared" ref="C27" si="46">C26/H26*100</f>
        <v>67.32673267326733</v>
      </c>
      <c r="D27" s="7">
        <f t="shared" ref="D27" si="47">D26/H26*100</f>
        <v>28.71287128712871</v>
      </c>
      <c r="E27" s="7">
        <f t="shared" ref="E27" si="48">E26/H26*100</f>
        <v>0</v>
      </c>
      <c r="F27" s="7">
        <f t="shared" ref="F27" si="49">F26/H26*100</f>
        <v>0.49504950495049505</v>
      </c>
      <c r="G27" s="7">
        <f t="shared" ref="G27" si="50">G26/H26*100</f>
        <v>3.4653465346534658</v>
      </c>
      <c r="H27" s="7">
        <f t="shared" si="0"/>
        <v>100</v>
      </c>
      <c r="I27" s="13" t="s">
        <v>11</v>
      </c>
    </row>
    <row r="28" spans="1:9" x14ac:dyDescent="0.4">
      <c r="A28" s="20"/>
      <c r="B28" s="26" t="s">
        <v>26</v>
      </c>
      <c r="C28" s="6">
        <v>113</v>
      </c>
      <c r="D28" s="6">
        <v>68</v>
      </c>
      <c r="E28" s="6">
        <v>5</v>
      </c>
      <c r="F28" s="6">
        <v>7</v>
      </c>
      <c r="G28" s="6">
        <v>9</v>
      </c>
      <c r="H28" s="6">
        <f t="shared" si="0"/>
        <v>202</v>
      </c>
      <c r="I28" s="14" t="s">
        <v>10</v>
      </c>
    </row>
    <row r="29" spans="1:9" ht="19.5" thickBot="1" x14ac:dyDescent="0.45">
      <c r="A29" s="21"/>
      <c r="B29" s="27"/>
      <c r="C29" s="15">
        <f t="shared" ref="C29" si="51">C28/H28*100</f>
        <v>55.940594059405946</v>
      </c>
      <c r="D29" s="15">
        <f t="shared" ref="D29" si="52">D28/H28*100</f>
        <v>33.663366336633665</v>
      </c>
      <c r="E29" s="15">
        <f t="shared" ref="E29" si="53">E28/H28*100</f>
        <v>2.4752475247524752</v>
      </c>
      <c r="F29" s="15">
        <f t="shared" ref="F29" si="54">F28/H28*100</f>
        <v>3.4653465346534658</v>
      </c>
      <c r="G29" s="15">
        <f t="shared" ref="G29" si="55">G28/H28*100</f>
        <v>4.455445544554455</v>
      </c>
      <c r="H29" s="15">
        <f t="shared" si="0"/>
        <v>100</v>
      </c>
      <c r="I29" s="16" t="s">
        <v>11</v>
      </c>
    </row>
    <row r="30" spans="1:9" x14ac:dyDescent="0.4">
      <c r="C30" s="5"/>
      <c r="D30" s="5"/>
      <c r="E30" s="5"/>
      <c r="F30" s="5"/>
      <c r="G30" s="5"/>
      <c r="H30" s="5"/>
      <c r="I30" s="4"/>
    </row>
  </sheetData>
  <mergeCells count="20">
    <mergeCell ref="B18:B19"/>
    <mergeCell ref="B20:B21"/>
    <mergeCell ref="C2:H2"/>
    <mergeCell ref="A1:B1"/>
    <mergeCell ref="A2:B2"/>
    <mergeCell ref="B8:B9"/>
    <mergeCell ref="B10:B11"/>
    <mergeCell ref="A4:A7"/>
    <mergeCell ref="A8:A21"/>
    <mergeCell ref="B4:B5"/>
    <mergeCell ref="B6:B7"/>
    <mergeCell ref="B12:B13"/>
    <mergeCell ref="B14:B15"/>
    <mergeCell ref="B16:B17"/>
    <mergeCell ref="A22:A25"/>
    <mergeCell ref="A26:A29"/>
    <mergeCell ref="B22:B23"/>
    <mergeCell ref="B24:B25"/>
    <mergeCell ref="B26:B27"/>
    <mergeCell ref="B28:B29"/>
  </mergeCells>
  <phoneticPr fontId="1"/>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川口市教育委員会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川口市教育委員会</dc:creator>
  <cp:lastModifiedBy>川口市教育委員会</cp:lastModifiedBy>
  <cp:lastPrinted>2022-03-01T06:20:54Z</cp:lastPrinted>
  <dcterms:created xsi:type="dcterms:W3CDTF">2022-01-08T03:18:43Z</dcterms:created>
  <dcterms:modified xsi:type="dcterms:W3CDTF">2022-03-01T06:22:43Z</dcterms:modified>
</cp:coreProperties>
</file>